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айт\ГОСВЕБ\питание\питание\Новая папк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H195" i="1"/>
  <c r="J195" i="1"/>
  <c r="H176" i="1"/>
  <c r="J176" i="1"/>
  <c r="H157" i="1"/>
  <c r="J157" i="1"/>
  <c r="H138" i="1"/>
  <c r="J138" i="1"/>
  <c r="G100" i="1"/>
  <c r="I100" i="1"/>
  <c r="I62" i="1"/>
  <c r="G43" i="1"/>
  <c r="I43" i="1"/>
  <c r="I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F196" i="1"/>
  <c r="G196" i="1"/>
</calcChain>
</file>

<file path=xl/sharedStrings.xml><?xml version="1.0" encoding="utf-8"?>
<sst xmlns="http://schemas.openxmlformats.org/spreadsheetml/2006/main" count="278" uniqueCount="92">
  <si>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</si>
  <si>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</si>
  <si>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</si>
  <si>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</si>
  <si>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</si>
  <si>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</si>
  <si>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</si>
  <si>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</si>
  <si>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</si>
  <si>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</si>
  <si>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</si>
  <si>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</si>
  <si>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</si>
  <si>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</si>
  <si>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</si>
  <si>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</si>
  <si>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</si>
  <si>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</si>
  <si>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</si>
  <si>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</si>
  <si>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</si>
  <si>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</si>
  <si>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</si>
  <si>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</si>
  <si>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</si>
  <si>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</si>
  <si>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</si>
  <si>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</si>
  <si>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</si>
  <si>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</si>
  <si>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</si>
  <si>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</si>
  <si>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</si>
  <si>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</si>
  <si>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</si>
  <si>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</si>
  <si>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</si>
  <si>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</si>
  <si>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</si>
  <si>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СШ №6 г.Приволжска </t>
  </si>
  <si>
    <t>Каша пшенная молочная с м/сл</t>
  </si>
  <si>
    <t>табл 14 стр 149</t>
  </si>
  <si>
    <t>Кондитерское изделие</t>
  </si>
  <si>
    <t>Кофейный напиток</t>
  </si>
  <si>
    <t>Пюре картофельное с котлетой из мяса курицы</t>
  </si>
  <si>
    <t>Салат из белокачанной капусты</t>
  </si>
  <si>
    <t xml:space="preserve">Кисель из концентрата </t>
  </si>
  <si>
    <t xml:space="preserve">Хлеб пшеничный </t>
  </si>
  <si>
    <t>Оладьи с м/сг</t>
  </si>
  <si>
    <t xml:space="preserve">Чай с сахаром </t>
  </si>
  <si>
    <t xml:space="preserve">Фрукт </t>
  </si>
  <si>
    <t>табл4 стр.149</t>
  </si>
  <si>
    <t xml:space="preserve">Каша пшеничная молочная с м/сл </t>
  </si>
  <si>
    <t>Хлеб пшеничный с сыром</t>
  </si>
  <si>
    <t>Сырники творожные</t>
  </si>
  <si>
    <t xml:space="preserve">Компот из сухофруктов </t>
  </si>
  <si>
    <t>Сок фруктовый 0,2</t>
  </si>
  <si>
    <t>Каша рисовая молоч. с м/сл,с яйцом вареным</t>
  </si>
  <si>
    <t>табл 4 стр 149</t>
  </si>
  <si>
    <t xml:space="preserve">Напиток витаминный витошка </t>
  </si>
  <si>
    <t>Каша гречневая молочная с м/сл</t>
  </si>
  <si>
    <t xml:space="preserve">Кондитерское изделие </t>
  </si>
  <si>
    <t xml:space="preserve">Запеканка творожная со сгущенным молоком </t>
  </si>
  <si>
    <t>Фрукт</t>
  </si>
  <si>
    <t xml:space="preserve">Кофейный напиток </t>
  </si>
  <si>
    <t>Салат из свеклы с м/р</t>
  </si>
  <si>
    <t>Рис отварной с котлетой из мяса курицы</t>
  </si>
  <si>
    <t>Суп с писом из мяса (говядина,курица)</t>
  </si>
  <si>
    <t>тефтеля из мяса (курица,говядина)</t>
  </si>
  <si>
    <t>каша гречневая рассыпчатая</t>
  </si>
  <si>
    <t xml:space="preserve">Хлеб ржаной </t>
  </si>
  <si>
    <t>Рассольник со сметаной из мяса (говядина, курица)</t>
  </si>
  <si>
    <t xml:space="preserve">яйцо вареное </t>
  </si>
  <si>
    <t>Макаронные изделия отварные</t>
  </si>
  <si>
    <t>Суп с макаронными изделиями с курицей</t>
  </si>
  <si>
    <t>Гуляш из мяса (курица, говядина)</t>
  </si>
  <si>
    <t>Рис отварной</t>
  </si>
  <si>
    <t>Суп картофельный с мясом (курица, говядина)</t>
  </si>
  <si>
    <t xml:space="preserve">Котлета рыбная </t>
  </si>
  <si>
    <t xml:space="preserve">Борщ со сметаной (говядина.курица) </t>
  </si>
  <si>
    <t>Пельмени детские из филе курицы с м/сл</t>
  </si>
  <si>
    <t>Суп молочный с макаронными изделиями</t>
  </si>
  <si>
    <t>Блины со сгущ. Молоком</t>
  </si>
  <si>
    <t>Сельдь солёная</t>
  </si>
  <si>
    <t>т25с513</t>
  </si>
  <si>
    <t>Пюре картофельное</t>
  </si>
  <si>
    <t>Суп гороховый из мяса (курица, говядина)</t>
  </si>
  <si>
    <t>Курица запеченая</t>
  </si>
  <si>
    <t>Каша гречневая рассыпчатая</t>
  </si>
  <si>
    <t>Щи из свежей капусты со сметаной (говядина, курица)</t>
  </si>
  <si>
    <t>Жаркое по домашнему (курица, тушенка)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</si>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</sst>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4" activePane="bottomRight" state="frozen"/>
      <selection pane="topRight" activeCell="E1" sqref="E1"/>
      <selection pane="bottomLeft" activeCell="A6" sqref="A6"/>
      <selection pane="bottomRight" activeCell="E201" sqref="E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6.5</v>
      </c>
      <c r="H6" s="40">
        <v>11.81</v>
      </c>
      <c r="I6" s="40">
        <v>34.270000000000003</v>
      </c>
      <c r="J6" s="40">
        <v>305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40</v>
      </c>
      <c r="G7" s="43">
        <v>8</v>
      </c>
      <c r="H7" s="43">
        <v>13</v>
      </c>
      <c r="I7" s="43">
        <v>67</v>
      </c>
      <c r="J7" s="43">
        <v>420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2.2999999999999998</v>
      </c>
      <c r="H8" s="43">
        <v>1.6</v>
      </c>
      <c r="I8" s="43">
        <v>25.9</v>
      </c>
      <c r="J8" s="43">
        <v>126</v>
      </c>
      <c r="K8" s="44">
        <v>637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>
        <v>5033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20.6</v>
      </c>
      <c r="H13" s="19">
        <f t="shared" si="0"/>
        <v>26.810000000000002</v>
      </c>
      <c r="I13" s="19">
        <f t="shared" si="0"/>
        <v>151.77000000000001</v>
      </c>
      <c r="J13" s="19">
        <f t="shared" si="0"/>
        <v>968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7.57</v>
      </c>
      <c r="H15" s="43">
        <v>11.46</v>
      </c>
      <c r="I15" s="43">
        <v>19.71</v>
      </c>
      <c r="J15" s="43">
        <v>213</v>
      </c>
      <c r="K15" s="44">
        <v>129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68</v>
      </c>
      <c r="F16" s="43">
        <v>110</v>
      </c>
      <c r="G16" s="43">
        <v>8.81</v>
      </c>
      <c r="H16" s="43">
        <v>12.39</v>
      </c>
      <c r="I16" s="43">
        <v>9.82</v>
      </c>
      <c r="J16" s="43">
        <v>186</v>
      </c>
      <c r="K16" s="44">
        <v>423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69</v>
      </c>
      <c r="F17" s="43">
        <v>150</v>
      </c>
      <c r="G17" s="43">
        <v>4.22</v>
      </c>
      <c r="H17" s="43">
        <v>3.94</v>
      </c>
      <c r="I17" s="43">
        <v>19.07</v>
      </c>
      <c r="J17" s="43">
        <v>127.5</v>
      </c>
      <c r="K17" s="44">
        <v>463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215</v>
      </c>
      <c r="G18" s="43">
        <v>0.04</v>
      </c>
      <c r="H18" s="43">
        <v>0</v>
      </c>
      <c r="I18" s="43">
        <v>15.05</v>
      </c>
      <c r="J18" s="43">
        <v>61</v>
      </c>
      <c r="K18" s="44">
        <v>627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70</v>
      </c>
      <c r="F20" s="43">
        <v>50</v>
      </c>
      <c r="G20" s="43">
        <v>3.36</v>
      </c>
      <c r="H20" s="43">
        <v>0.66</v>
      </c>
      <c r="I20" s="43">
        <v>29.64</v>
      </c>
      <c r="J20" s="43">
        <v>94</v>
      </c>
      <c r="K20" s="44">
        <v>5045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24</v>
      </c>
      <c r="H23" s="19">
        <f t="shared" si="2"/>
        <v>28.450000000000003</v>
      </c>
      <c r="I23" s="19">
        <f t="shared" si="2"/>
        <v>93.29</v>
      </c>
      <c r="J23" s="19">
        <f t="shared" si="2"/>
        <v>681.5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1275</v>
      </c>
      <c r="G24" s="32">
        <f t="shared" ref="G24:J24" si="4">G13+G23</f>
        <v>44.6</v>
      </c>
      <c r="H24" s="32">
        <f t="shared" si="4"/>
        <v>55.260000000000005</v>
      </c>
      <c r="I24" s="32">
        <f t="shared" si="4"/>
        <v>245.06</v>
      </c>
      <c r="J24" s="32">
        <f t="shared" si="4"/>
        <v>1649.5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245</v>
      </c>
      <c r="G25" s="40">
        <v>17.670000000000002</v>
      </c>
      <c r="H25" s="40">
        <v>23.03</v>
      </c>
      <c r="I25" s="40">
        <v>36.71</v>
      </c>
      <c r="J25" s="40">
        <v>402.37</v>
      </c>
      <c r="K25" s="41">
        <v>416.47199999999998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1.1599999999999999</v>
      </c>
      <c r="H26" s="43">
        <v>3.66</v>
      </c>
      <c r="I26" s="43">
        <v>3.37</v>
      </c>
      <c r="J26" s="43">
        <v>43</v>
      </c>
      <c r="K26" s="44">
        <v>44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0.04</v>
      </c>
      <c r="I27" s="43">
        <v>25.4</v>
      </c>
      <c r="J27" s="43">
        <v>52</v>
      </c>
      <c r="K27" s="44">
        <v>591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5033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22.830000000000002</v>
      </c>
      <c r="H32" s="19">
        <f t="shared" ref="H32" si="7">SUM(H25:H31)</f>
        <v>27.13</v>
      </c>
      <c r="I32" s="19">
        <f t="shared" ref="I32" si="8">SUM(I25:I31)</f>
        <v>90.079999999999984</v>
      </c>
      <c r="J32" s="19">
        <f t="shared" ref="J32:L32" si="9">SUM(J25:J31)</f>
        <v>614.37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71</v>
      </c>
      <c r="F34" s="43">
        <v>260</v>
      </c>
      <c r="G34" s="43">
        <v>7.57</v>
      </c>
      <c r="H34" s="43">
        <v>11.46</v>
      </c>
      <c r="I34" s="43">
        <v>19.71</v>
      </c>
      <c r="J34" s="43">
        <v>254</v>
      </c>
      <c r="K34" s="44">
        <v>129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72</v>
      </c>
      <c r="F35" s="43">
        <v>40</v>
      </c>
      <c r="G35" s="43">
        <v>0.95</v>
      </c>
      <c r="H35" s="43">
        <v>4.45</v>
      </c>
      <c r="I35" s="43">
        <v>3.85</v>
      </c>
      <c r="J35" s="43">
        <v>48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6.66</v>
      </c>
      <c r="H36" s="43">
        <v>9.0299999999999994</v>
      </c>
      <c r="I36" s="43">
        <v>42.38</v>
      </c>
      <c r="J36" s="43">
        <v>181.67</v>
      </c>
      <c r="K36" s="44">
        <v>279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0.35</v>
      </c>
      <c r="H37" s="43">
        <v>0.06</v>
      </c>
      <c r="I37" s="43">
        <v>22.79</v>
      </c>
      <c r="J37" s="43">
        <v>93</v>
      </c>
      <c r="K37" s="44">
        <v>588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70</v>
      </c>
      <c r="F39" s="43">
        <v>50</v>
      </c>
      <c r="G39" s="43">
        <v>3.36</v>
      </c>
      <c r="H39" s="43">
        <v>0.66</v>
      </c>
      <c r="I39" s="43">
        <v>29.64</v>
      </c>
      <c r="J39" s="43">
        <v>94</v>
      </c>
      <c r="K39" s="44">
        <v>5045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18.89</v>
      </c>
      <c r="H42" s="19">
        <f t="shared" ref="H42" si="11">SUM(H33:H41)</f>
        <v>25.659999999999997</v>
      </c>
      <c r="I42" s="19">
        <f t="shared" ref="I42" si="12">SUM(I33:I41)</f>
        <v>118.36999999999999</v>
      </c>
      <c r="J42" s="19">
        <f t="shared" ref="J42:L42" si="13">SUM(J33:J41)</f>
        <v>670.67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1255</v>
      </c>
      <c r="G43" s="32">
        <f t="shared" ref="G43" si="14">G32+G42</f>
        <v>41.72</v>
      </c>
      <c r="H43" s="32">
        <f t="shared" ref="H43" si="15">H32+H42</f>
        <v>52.789999999999992</v>
      </c>
      <c r="I43" s="32">
        <f t="shared" ref="I43" si="16">I32+I42</f>
        <v>208.45</v>
      </c>
      <c r="J43" s="32">
        <f t="shared" ref="J43:L43" si="17">J32+J42</f>
        <v>1285.04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165</v>
      </c>
      <c r="G44" s="40">
        <v>19.399999999999999</v>
      </c>
      <c r="H44" s="40">
        <v>13.85</v>
      </c>
      <c r="I44" s="40">
        <v>96.95</v>
      </c>
      <c r="J44" s="40">
        <v>590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215</v>
      </c>
      <c r="G46" s="43">
        <v>0.04</v>
      </c>
      <c r="H46" s="43">
        <v>0</v>
      </c>
      <c r="I46" s="43">
        <v>15.05</v>
      </c>
      <c r="J46" s="43">
        <v>61</v>
      </c>
      <c r="K46" s="44">
        <v>627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5033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0.46</v>
      </c>
      <c r="H48" s="43">
        <v>11.27</v>
      </c>
      <c r="I48" s="43">
        <v>11.27</v>
      </c>
      <c r="J48" s="43">
        <v>38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23.7</v>
      </c>
      <c r="H51" s="19">
        <f t="shared" ref="H51" si="19">SUM(H44:H50)</f>
        <v>25.52</v>
      </c>
      <c r="I51" s="19">
        <f t="shared" ref="I51" si="20">SUM(I44:I50)</f>
        <v>147.87</v>
      </c>
      <c r="J51" s="19">
        <f t="shared" ref="J51:L51" si="21">SUM(J44:J50)</f>
        <v>806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250</v>
      </c>
      <c r="G53" s="43">
        <v>9.6999999999999993</v>
      </c>
      <c r="H53" s="43">
        <v>23.9</v>
      </c>
      <c r="I53" s="43">
        <v>15.5</v>
      </c>
      <c r="J53" s="43">
        <v>315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18.100000000000001</v>
      </c>
      <c r="H54" s="43">
        <v>22.55</v>
      </c>
      <c r="I54" s="43">
        <v>4.4800000000000004</v>
      </c>
      <c r="J54" s="43">
        <v>293.3</v>
      </c>
      <c r="K54" s="44">
        <v>401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2.44</v>
      </c>
      <c r="H55" s="43">
        <v>3.94</v>
      </c>
      <c r="I55" s="43">
        <v>25.65</v>
      </c>
      <c r="J55" s="43">
        <v>194.25</v>
      </c>
      <c r="K55" s="44">
        <v>465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215</v>
      </c>
      <c r="G56" s="43">
        <v>0.04</v>
      </c>
      <c r="H56" s="43">
        <v>0</v>
      </c>
      <c r="I56" s="43">
        <v>15.05</v>
      </c>
      <c r="J56" s="43">
        <v>61</v>
      </c>
      <c r="K56" s="44">
        <v>627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50</v>
      </c>
      <c r="G58" s="43">
        <v>3.36</v>
      </c>
      <c r="H58" s="43">
        <v>0.66</v>
      </c>
      <c r="I58" s="43">
        <v>29.64</v>
      </c>
      <c r="J58" s="43">
        <v>94</v>
      </c>
      <c r="K58" s="44">
        <v>5045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33.64</v>
      </c>
      <c r="H61" s="19">
        <f t="shared" ref="H61" si="23">SUM(H52:H60)</f>
        <v>51.05</v>
      </c>
      <c r="I61" s="19">
        <f t="shared" ref="I61" si="24">SUM(I52:I60)</f>
        <v>90.32</v>
      </c>
      <c r="J61" s="19">
        <f t="shared" ref="J61:L61" si="25">SUM(J52:J60)</f>
        <v>957.55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1315</v>
      </c>
      <c r="G62" s="32">
        <f t="shared" ref="G62" si="26">G51+G61</f>
        <v>57.34</v>
      </c>
      <c r="H62" s="32">
        <f t="shared" ref="H62" si="27">H51+H61</f>
        <v>76.569999999999993</v>
      </c>
      <c r="I62" s="32">
        <f t="shared" ref="I62" si="28">I51+I61</f>
        <v>238.19</v>
      </c>
      <c r="J62" s="32">
        <f t="shared" ref="J62:L62" si="29">J51+J61</f>
        <v>1763.55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6.5</v>
      </c>
      <c r="H63" s="40">
        <v>11.81</v>
      </c>
      <c r="I63" s="40">
        <v>34.270000000000003</v>
      </c>
      <c r="J63" s="40">
        <v>305</v>
      </c>
      <c r="K63" s="41" t="s">
        <v>51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215</v>
      </c>
      <c r="G65" s="43">
        <v>0.04</v>
      </c>
      <c r="H65" s="43">
        <v>0</v>
      </c>
      <c r="I65" s="43">
        <v>15.05</v>
      </c>
      <c r="J65" s="43">
        <v>61</v>
      </c>
      <c r="K65" s="44">
        <v>627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90</v>
      </c>
      <c r="G66" s="43">
        <v>9.1</v>
      </c>
      <c r="H66" s="43">
        <v>5.9</v>
      </c>
      <c r="I66" s="43">
        <v>24.6</v>
      </c>
      <c r="J66" s="43">
        <v>189</v>
      </c>
      <c r="K66" s="44">
        <v>5033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15.64</v>
      </c>
      <c r="H70" s="19">
        <f t="shared" ref="H70" si="31">SUM(H63:H69)</f>
        <v>17.71</v>
      </c>
      <c r="I70" s="19">
        <f t="shared" ref="I70" si="32">SUM(I63:I69)</f>
        <v>73.920000000000016</v>
      </c>
      <c r="J70" s="19">
        <f t="shared" ref="J70:L70" si="33">SUM(J63:J69)</f>
        <v>555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8.23</v>
      </c>
      <c r="H72" s="43">
        <v>15.84</v>
      </c>
      <c r="I72" s="43">
        <v>20.11</v>
      </c>
      <c r="J72" s="43">
        <v>256</v>
      </c>
      <c r="K72" s="44">
        <v>131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29.01</v>
      </c>
      <c r="H73" s="43">
        <v>11.16</v>
      </c>
      <c r="I73" s="43">
        <v>7.61</v>
      </c>
      <c r="J73" s="43">
        <v>180</v>
      </c>
      <c r="K73" s="44">
        <v>310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6.66</v>
      </c>
      <c r="H74" s="43">
        <v>9.0299999999999994</v>
      </c>
      <c r="I74" s="43">
        <v>42.38</v>
      </c>
      <c r="J74" s="43">
        <v>181.67</v>
      </c>
      <c r="K74" s="44">
        <v>279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0.35</v>
      </c>
      <c r="H75" s="43">
        <v>0.06</v>
      </c>
      <c r="I75" s="43">
        <v>22.79</v>
      </c>
      <c r="J75" s="43">
        <v>93</v>
      </c>
      <c r="K75" s="44">
        <v>588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50</v>
      </c>
      <c r="G77" s="43">
        <v>3.36</v>
      </c>
      <c r="H77" s="43">
        <v>0.66</v>
      </c>
      <c r="I77" s="43">
        <v>29.64</v>
      </c>
      <c r="J77" s="43">
        <v>94</v>
      </c>
      <c r="K77" s="44">
        <v>5045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47.610000000000007</v>
      </c>
      <c r="H80" s="19">
        <f t="shared" ref="H80" si="35">SUM(H71:H79)</f>
        <v>36.75</v>
      </c>
      <c r="I80" s="19">
        <f t="shared" ref="I80" si="36">SUM(I71:I79)</f>
        <v>122.52999999999999</v>
      </c>
      <c r="J80" s="19">
        <f t="shared" ref="J80:L80" si="37">SUM(J71:J79)</f>
        <v>804.67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1255</v>
      </c>
      <c r="G81" s="32">
        <f t="shared" ref="G81" si="38">G70+G80</f>
        <v>63.250000000000007</v>
      </c>
      <c r="H81" s="32">
        <f t="shared" ref="H81" si="39">H70+H80</f>
        <v>54.46</v>
      </c>
      <c r="I81" s="32">
        <f t="shared" ref="I81" si="40">I70+I80</f>
        <v>196.45</v>
      </c>
      <c r="J81" s="32">
        <f t="shared" ref="J81:L81" si="41">J70+J80</f>
        <v>1359.67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18</v>
      </c>
      <c r="H82" s="40">
        <v>5.7</v>
      </c>
      <c r="I82" s="40">
        <v>21.4</v>
      </c>
      <c r="J82" s="40">
        <v>209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0.35</v>
      </c>
      <c r="H84" s="43">
        <v>0.06</v>
      </c>
      <c r="I84" s="43">
        <v>22.79</v>
      </c>
      <c r="J84" s="43">
        <v>93</v>
      </c>
      <c r="K84" s="44">
        <v>588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3.8</v>
      </c>
      <c r="H85" s="43">
        <v>0.4</v>
      </c>
      <c r="I85" s="43">
        <v>24.6</v>
      </c>
      <c r="J85" s="43">
        <v>117</v>
      </c>
      <c r="K85" s="44">
        <v>5033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200</v>
      </c>
      <c r="G87" s="43">
        <v>1.4</v>
      </c>
      <c r="H87" s="43">
        <v>0.4</v>
      </c>
      <c r="I87" s="43">
        <v>22.1</v>
      </c>
      <c r="J87" s="43">
        <v>98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23.55</v>
      </c>
      <c r="H89" s="19">
        <f t="shared" ref="H89" si="43">SUM(H82:H88)</f>
        <v>6.5600000000000005</v>
      </c>
      <c r="I89" s="19">
        <f t="shared" ref="I89" si="44">SUM(I82:I88)</f>
        <v>90.889999999999986</v>
      </c>
      <c r="J89" s="19">
        <f t="shared" ref="J89:L89" si="45">SUM(J82:J88)</f>
        <v>517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260</v>
      </c>
      <c r="G91" s="43">
        <v>9.6999999999999993</v>
      </c>
      <c r="H91" s="43">
        <v>23.9</v>
      </c>
      <c r="I91" s="43">
        <v>15.5</v>
      </c>
      <c r="J91" s="43">
        <v>315</v>
      </c>
      <c r="K91" s="44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162</v>
      </c>
      <c r="G93" s="43">
        <v>7</v>
      </c>
      <c r="H93" s="43">
        <v>7</v>
      </c>
      <c r="I93" s="43">
        <v>23</v>
      </c>
      <c r="J93" s="43">
        <v>216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215</v>
      </c>
      <c r="G94" s="43">
        <v>0.04</v>
      </c>
      <c r="H94" s="43">
        <v>0</v>
      </c>
      <c r="I94" s="43">
        <v>15.05</v>
      </c>
      <c r="J94" s="43">
        <v>61</v>
      </c>
      <c r="K94" s="44">
        <v>627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25</v>
      </c>
      <c r="G95" s="43">
        <v>1.9</v>
      </c>
      <c r="H95" s="43">
        <v>0.2</v>
      </c>
      <c r="I95" s="43">
        <v>12.3</v>
      </c>
      <c r="J95" s="43">
        <v>58.5</v>
      </c>
      <c r="K95" s="44">
        <v>5045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50</v>
      </c>
      <c r="G96" s="43">
        <v>3.36</v>
      </c>
      <c r="H96" s="43">
        <v>0.66</v>
      </c>
      <c r="I96" s="43">
        <v>29.64</v>
      </c>
      <c r="J96" s="43">
        <v>94</v>
      </c>
      <c r="K96" s="44">
        <v>5045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712</v>
      </c>
      <c r="G99" s="19">
        <f t="shared" ref="G99" si="46">SUM(G90:G98)</f>
        <v>21.999999999999996</v>
      </c>
      <c r="H99" s="19">
        <f t="shared" ref="H99" si="47">SUM(H90:H98)</f>
        <v>31.759999999999998</v>
      </c>
      <c r="I99" s="19">
        <f t="shared" ref="I99" si="48">SUM(I90:I98)</f>
        <v>95.49</v>
      </c>
      <c r="J99" s="19">
        <f t="shared" ref="J99:L99" si="49">SUM(J90:J98)</f>
        <v>744.5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1262</v>
      </c>
      <c r="G100" s="32">
        <f t="shared" ref="G100" si="50">G89+G99</f>
        <v>45.55</v>
      </c>
      <c r="H100" s="32">
        <f t="shared" ref="H100" si="51">H89+H99</f>
        <v>38.32</v>
      </c>
      <c r="I100" s="32">
        <f t="shared" ref="I100" si="52">I89+I99</f>
        <v>186.38</v>
      </c>
      <c r="J100" s="32">
        <f t="shared" ref="J100:L100" si="53">J89+J99</f>
        <v>1261.5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7.45</v>
      </c>
      <c r="H101" s="40">
        <v>16.29</v>
      </c>
      <c r="I101" s="40">
        <v>38.119999999999997</v>
      </c>
      <c r="J101" s="40">
        <v>353</v>
      </c>
      <c r="K101" s="41" t="s">
        <v>58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/>
      <c r="H103" s="43"/>
      <c r="I103" s="43"/>
      <c r="J103" s="43">
        <v>19.399999999999999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5033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11.25</v>
      </c>
      <c r="H108" s="19">
        <f t="shared" si="54"/>
        <v>16.689999999999998</v>
      </c>
      <c r="I108" s="19">
        <f t="shared" si="54"/>
        <v>62.72</v>
      </c>
      <c r="J108" s="19">
        <f t="shared" si="54"/>
        <v>489.4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5.7759999999999998</v>
      </c>
      <c r="H110" s="43">
        <v>11.04</v>
      </c>
      <c r="I110" s="43">
        <v>30.15</v>
      </c>
      <c r="J110" s="43">
        <v>244</v>
      </c>
      <c r="K110" s="44">
        <v>263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190</v>
      </c>
      <c r="G112" s="43">
        <v>14.8</v>
      </c>
      <c r="H112" s="43">
        <v>9.6</v>
      </c>
      <c r="I112" s="43">
        <v>109.7</v>
      </c>
      <c r="J112" s="43">
        <v>485</v>
      </c>
      <c r="K112" s="44">
        <v>465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215</v>
      </c>
      <c r="G113" s="43">
        <v>0.04</v>
      </c>
      <c r="H113" s="43">
        <v>0</v>
      </c>
      <c r="I113" s="43">
        <v>15.05</v>
      </c>
      <c r="J113" s="43">
        <v>61</v>
      </c>
      <c r="K113" s="44">
        <v>627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50</v>
      </c>
      <c r="G115" s="43">
        <v>3.36</v>
      </c>
      <c r="H115" s="43">
        <v>0.66</v>
      </c>
      <c r="I115" s="43">
        <v>29.64</v>
      </c>
      <c r="J115" s="43">
        <v>94</v>
      </c>
      <c r="K115" s="44">
        <v>5045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23.975999999999999</v>
      </c>
      <c r="H118" s="19">
        <f t="shared" si="56"/>
        <v>21.3</v>
      </c>
      <c r="I118" s="19">
        <f t="shared" si="56"/>
        <v>184.54000000000002</v>
      </c>
      <c r="J118" s="19">
        <f t="shared" si="56"/>
        <v>884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1205</v>
      </c>
      <c r="G119" s="32">
        <f t="shared" ref="G119" si="58">G108+G118</f>
        <v>35.225999999999999</v>
      </c>
      <c r="H119" s="32">
        <f t="shared" ref="H119" si="59">H108+H118</f>
        <v>37.989999999999995</v>
      </c>
      <c r="I119" s="32">
        <f t="shared" ref="I119" si="60">I108+I118</f>
        <v>247.26000000000002</v>
      </c>
      <c r="J119" s="32">
        <f t="shared" ref="J119:L119" si="61">J108+J118</f>
        <v>1373.4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210</v>
      </c>
      <c r="G120" s="40">
        <v>9</v>
      </c>
      <c r="H120" s="40">
        <v>13.1</v>
      </c>
      <c r="I120" s="40">
        <v>38.200000000000003</v>
      </c>
      <c r="J120" s="40">
        <v>303.39999999999998</v>
      </c>
      <c r="K120" s="41" t="s">
        <v>58</v>
      </c>
      <c r="L120" s="40"/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40</v>
      </c>
      <c r="G121" s="43">
        <v>8</v>
      </c>
      <c r="H121" s="43">
        <v>13</v>
      </c>
      <c r="I121" s="43">
        <v>67</v>
      </c>
      <c r="J121" s="43">
        <v>420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2.2999999999999998</v>
      </c>
      <c r="H122" s="43">
        <v>1.6</v>
      </c>
      <c r="I122" s="43">
        <v>25.9</v>
      </c>
      <c r="J122" s="43">
        <v>126</v>
      </c>
      <c r="K122" s="44">
        <v>637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</v>
      </c>
      <c r="K123" s="44">
        <v>5033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23.1</v>
      </c>
      <c r="H127" s="19">
        <f t="shared" si="62"/>
        <v>28.1</v>
      </c>
      <c r="I127" s="19">
        <f t="shared" si="62"/>
        <v>155.69999999999999</v>
      </c>
      <c r="J127" s="19">
        <f t="shared" si="62"/>
        <v>966.4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9.6999999999999993</v>
      </c>
      <c r="H129" s="43">
        <v>23.9</v>
      </c>
      <c r="I129" s="43">
        <v>15.5</v>
      </c>
      <c r="J129" s="43">
        <v>315</v>
      </c>
      <c r="K129" s="44">
        <v>148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40</v>
      </c>
      <c r="G130" s="43">
        <v>5.22</v>
      </c>
      <c r="H130" s="43">
        <v>7.13</v>
      </c>
      <c r="I130" s="43">
        <v>0</v>
      </c>
      <c r="J130" s="43">
        <v>75.2</v>
      </c>
      <c r="K130" s="44" t="s">
        <v>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43">
        <v>6.53</v>
      </c>
      <c r="H131" s="43">
        <v>10.88</v>
      </c>
      <c r="I131" s="43">
        <v>33</v>
      </c>
      <c r="J131" s="43">
        <v>134.16999999999999</v>
      </c>
      <c r="K131" s="44">
        <v>472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0.35</v>
      </c>
      <c r="H132" s="43">
        <v>0.06</v>
      </c>
      <c r="I132" s="43">
        <v>22.79</v>
      </c>
      <c r="J132" s="43">
        <v>93</v>
      </c>
      <c r="K132" s="44">
        <v>588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70</v>
      </c>
      <c r="F134" s="43">
        <v>60</v>
      </c>
      <c r="G134" s="43">
        <v>3.36</v>
      </c>
      <c r="H134" s="43">
        <v>0.66</v>
      </c>
      <c r="I134" s="43">
        <v>29.64</v>
      </c>
      <c r="J134" s="43">
        <v>94</v>
      </c>
      <c r="K134" s="44">
        <v>5045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25.16</v>
      </c>
      <c r="H137" s="19">
        <f t="shared" si="64"/>
        <v>42.629999999999995</v>
      </c>
      <c r="I137" s="19">
        <f t="shared" si="64"/>
        <v>100.92999999999999</v>
      </c>
      <c r="J137" s="19">
        <f t="shared" si="64"/>
        <v>711.37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48.260000000000005</v>
      </c>
      <c r="H138" s="32">
        <f t="shared" ref="H138" si="67">H127+H137</f>
        <v>70.72999999999999</v>
      </c>
      <c r="I138" s="32">
        <f t="shared" ref="I138" si="68">I127+I137</f>
        <v>256.63</v>
      </c>
      <c r="J138" s="32">
        <f t="shared" ref="J138:L138" si="69">J127+J137</f>
        <v>1677.77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140</v>
      </c>
      <c r="G139" s="40">
        <v>34.74</v>
      </c>
      <c r="H139" s="40">
        <v>22.95</v>
      </c>
      <c r="I139" s="40">
        <v>48.51</v>
      </c>
      <c r="J139" s="40">
        <v>454</v>
      </c>
      <c r="K139" s="41">
        <v>297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215</v>
      </c>
      <c r="G141" s="43">
        <v>0.04</v>
      </c>
      <c r="H141" s="43">
        <v>0</v>
      </c>
      <c r="I141" s="43">
        <v>15.05</v>
      </c>
      <c r="J141" s="43">
        <v>61</v>
      </c>
      <c r="K141" s="44">
        <v>627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5033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130</v>
      </c>
      <c r="G143" s="43">
        <v>0.46</v>
      </c>
      <c r="H143" s="43">
        <v>0.46</v>
      </c>
      <c r="I143" s="43">
        <v>11.27</v>
      </c>
      <c r="J143" s="43">
        <v>38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39.04</v>
      </c>
      <c r="H146" s="19">
        <f t="shared" si="70"/>
        <v>23.81</v>
      </c>
      <c r="I146" s="19">
        <f t="shared" si="70"/>
        <v>99.429999999999993</v>
      </c>
      <c r="J146" s="19">
        <f t="shared" si="70"/>
        <v>670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250</v>
      </c>
      <c r="G148" s="43">
        <v>5.97</v>
      </c>
      <c r="H148" s="43">
        <v>8.99</v>
      </c>
      <c r="I148" s="43">
        <v>24.23</v>
      </c>
      <c r="J148" s="43">
        <v>280</v>
      </c>
      <c r="K148" s="44">
        <v>401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95</v>
      </c>
      <c r="G149" s="43">
        <v>21.46</v>
      </c>
      <c r="H149" s="43">
        <v>21.14</v>
      </c>
      <c r="I149" s="43">
        <v>0.12</v>
      </c>
      <c r="J149" s="43">
        <v>276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4.22</v>
      </c>
      <c r="H150" s="43">
        <v>3.94</v>
      </c>
      <c r="I150" s="43">
        <v>19.07</v>
      </c>
      <c r="J150" s="43">
        <v>127.5</v>
      </c>
      <c r="K150" s="44">
        <v>463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215</v>
      </c>
      <c r="G151" s="43">
        <v>0.04</v>
      </c>
      <c r="H151" s="43">
        <v>0</v>
      </c>
      <c r="I151" s="43">
        <v>15.05</v>
      </c>
      <c r="J151" s="43">
        <v>61</v>
      </c>
      <c r="K151" s="44">
        <v>627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50</v>
      </c>
      <c r="G153" s="43">
        <v>3.36</v>
      </c>
      <c r="H153" s="43">
        <v>0.66</v>
      </c>
      <c r="I153" s="43">
        <v>29.64</v>
      </c>
      <c r="J153" s="43">
        <v>94</v>
      </c>
      <c r="K153" s="44">
        <v>5045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35.049999999999997</v>
      </c>
      <c r="H156" s="19">
        <f t="shared" si="72"/>
        <v>34.729999999999997</v>
      </c>
      <c r="I156" s="19">
        <f t="shared" si="72"/>
        <v>88.11</v>
      </c>
      <c r="J156" s="19">
        <f t="shared" si="72"/>
        <v>838.5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1295</v>
      </c>
      <c r="G157" s="32">
        <f t="shared" ref="G157" si="74">G146+G156</f>
        <v>74.09</v>
      </c>
      <c r="H157" s="32">
        <f t="shared" ref="H157" si="75">H146+H156</f>
        <v>58.539999999999992</v>
      </c>
      <c r="I157" s="32">
        <f t="shared" ref="I157" si="76">I146+I156</f>
        <v>187.54</v>
      </c>
      <c r="J157" s="32">
        <f t="shared" ref="J157:L157" si="77">J146+J156</f>
        <v>1508.5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210</v>
      </c>
      <c r="G158" s="40">
        <v>6.5</v>
      </c>
      <c r="H158" s="40">
        <v>11.81</v>
      </c>
      <c r="I158" s="40">
        <v>34.270000000000003</v>
      </c>
      <c r="J158" s="40">
        <v>305</v>
      </c>
      <c r="K158" s="41" t="s">
        <v>58</v>
      </c>
      <c r="L158" s="40"/>
    </row>
    <row r="159" spans="1:12" ht="15" x14ac:dyDescent="0.25">
      <c r="A159" s="23"/>
      <c r="B159" s="15"/>
      <c r="C159" s="11"/>
      <c r="D159" s="6"/>
      <c r="E159" s="42" t="s">
        <v>61</v>
      </c>
      <c r="F159" s="43">
        <v>40</v>
      </c>
      <c r="G159" s="43">
        <v>8</v>
      </c>
      <c r="H159" s="43">
        <v>13</v>
      </c>
      <c r="I159" s="43">
        <v>67</v>
      </c>
      <c r="J159" s="43">
        <v>420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2.2999999999999998</v>
      </c>
      <c r="H160" s="43">
        <v>1.6</v>
      </c>
      <c r="I160" s="43">
        <v>25.9</v>
      </c>
      <c r="J160" s="43">
        <v>126</v>
      </c>
      <c r="K160" s="44">
        <v>637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5033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20.6</v>
      </c>
      <c r="H165" s="19">
        <f t="shared" si="78"/>
        <v>26.810000000000002</v>
      </c>
      <c r="I165" s="19">
        <f t="shared" si="78"/>
        <v>151.77000000000001</v>
      </c>
      <c r="J165" s="19">
        <f t="shared" si="78"/>
        <v>968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1.08</v>
      </c>
      <c r="H166" s="43">
        <v>5.32</v>
      </c>
      <c r="I166" s="43">
        <v>5.88</v>
      </c>
      <c r="J166" s="43">
        <v>54</v>
      </c>
      <c r="K166" s="44">
        <v>29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260</v>
      </c>
      <c r="G167" s="43">
        <v>4.1399999999999997</v>
      </c>
      <c r="H167" s="43">
        <v>6.14</v>
      </c>
      <c r="I167" s="43">
        <v>22.49</v>
      </c>
      <c r="J167" s="43">
        <v>314</v>
      </c>
      <c r="K167" s="44">
        <v>120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90</v>
      </c>
      <c r="F169" s="43">
        <v>180</v>
      </c>
      <c r="G169" s="43">
        <v>16.98</v>
      </c>
      <c r="H169" s="43">
        <v>15.12</v>
      </c>
      <c r="I169" s="43">
        <v>21.17</v>
      </c>
      <c r="J169" s="43">
        <v>201.6</v>
      </c>
      <c r="K169" s="44">
        <v>448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215</v>
      </c>
      <c r="G170" s="43">
        <v>0.04</v>
      </c>
      <c r="H170" s="43">
        <v>0</v>
      </c>
      <c r="I170" s="43">
        <v>15.05</v>
      </c>
      <c r="J170" s="43">
        <v>61</v>
      </c>
      <c r="K170" s="44">
        <v>627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50</v>
      </c>
      <c r="G172" s="43">
        <v>3.36</v>
      </c>
      <c r="H172" s="43">
        <v>0.66</v>
      </c>
      <c r="I172" s="43">
        <v>29.64</v>
      </c>
      <c r="J172" s="43">
        <v>94</v>
      </c>
      <c r="K172" s="44">
        <v>5045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25.599999999999998</v>
      </c>
      <c r="H175" s="19">
        <f t="shared" si="80"/>
        <v>27.24</v>
      </c>
      <c r="I175" s="19">
        <f t="shared" si="80"/>
        <v>94.23</v>
      </c>
      <c r="J175" s="19">
        <f t="shared" si="80"/>
        <v>724.6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1265</v>
      </c>
      <c r="G176" s="32">
        <f t="shared" ref="G176" si="82">G165+G175</f>
        <v>46.2</v>
      </c>
      <c r="H176" s="32">
        <f t="shared" ref="H176" si="83">H165+H175</f>
        <v>54.05</v>
      </c>
      <c r="I176" s="32">
        <f t="shared" ref="I176" si="84">I165+I175</f>
        <v>246</v>
      </c>
      <c r="J176" s="32">
        <f t="shared" ref="J176:L176" si="85">J165+J175</f>
        <v>1692.6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13.58</v>
      </c>
      <c r="H177" s="40">
        <v>36.090000000000003</v>
      </c>
      <c r="I177" s="40">
        <v>29.36</v>
      </c>
      <c r="J177" s="40">
        <v>462</v>
      </c>
      <c r="K177" s="41">
        <v>416.46499999999997</v>
      </c>
      <c r="L177" s="40"/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60</v>
      </c>
      <c r="G178" s="43">
        <v>1.08</v>
      </c>
      <c r="H178" s="43">
        <v>4.32</v>
      </c>
      <c r="I178" s="43">
        <v>5.88</v>
      </c>
      <c r="J178" s="43">
        <v>54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0.35</v>
      </c>
      <c r="H179" s="43">
        <v>0.06</v>
      </c>
      <c r="I179" s="43">
        <v>22.79</v>
      </c>
      <c r="J179" s="43">
        <v>93</v>
      </c>
      <c r="K179" s="44">
        <v>588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5033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18.809999999999999</v>
      </c>
      <c r="H184" s="19">
        <f t="shared" si="86"/>
        <v>40.870000000000005</v>
      </c>
      <c r="I184" s="19">
        <f t="shared" si="86"/>
        <v>82.63</v>
      </c>
      <c r="J184" s="19">
        <f t="shared" si="86"/>
        <v>726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1.1599999999999999</v>
      </c>
      <c r="H185" s="43">
        <v>3.66</v>
      </c>
      <c r="I185" s="43">
        <v>3.37</v>
      </c>
      <c r="J185" s="43">
        <v>43</v>
      </c>
      <c r="K185" s="44">
        <v>44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8.2249999999999996</v>
      </c>
      <c r="H186" s="43">
        <v>15.837999999999999</v>
      </c>
      <c r="I186" s="43">
        <v>20.113</v>
      </c>
      <c r="J186" s="43">
        <v>256</v>
      </c>
      <c r="K186" s="44">
        <v>131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162</v>
      </c>
      <c r="G188" s="43">
        <v>7</v>
      </c>
      <c r="H188" s="43">
        <v>7</v>
      </c>
      <c r="I188" s="43">
        <v>23</v>
      </c>
      <c r="J188" s="43">
        <v>216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215</v>
      </c>
      <c r="G189" s="43">
        <v>0.04</v>
      </c>
      <c r="H189" s="43">
        <v>0</v>
      </c>
      <c r="I189" s="43">
        <v>15.05</v>
      </c>
      <c r="J189" s="43">
        <v>61</v>
      </c>
      <c r="K189" s="44">
        <v>627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50</v>
      </c>
      <c r="G191" s="43">
        <v>3.36</v>
      </c>
      <c r="H191" s="43">
        <v>0.66</v>
      </c>
      <c r="I191" s="43">
        <v>29.64</v>
      </c>
      <c r="J191" s="43">
        <v>94</v>
      </c>
      <c r="K191" s="44">
        <v>5045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737</v>
      </c>
      <c r="G194" s="19">
        <f t="shared" ref="G194:J194" si="88">SUM(G185:G193)</f>
        <v>19.784999999999997</v>
      </c>
      <c r="H194" s="19">
        <f t="shared" si="88"/>
        <v>27.157999999999998</v>
      </c>
      <c r="I194" s="19">
        <f t="shared" si="88"/>
        <v>91.173000000000002</v>
      </c>
      <c r="J194" s="19">
        <f t="shared" si="88"/>
        <v>670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1287</v>
      </c>
      <c r="G195" s="32">
        <f t="shared" ref="G195" si="90">G184+G194</f>
        <v>38.594999999999999</v>
      </c>
      <c r="H195" s="32">
        <f t="shared" ref="H195" si="91">H184+H194</f>
        <v>68.028000000000006</v>
      </c>
      <c r="I195" s="32">
        <f t="shared" ref="I195" si="92">I184+I194</f>
        <v>173.803</v>
      </c>
      <c r="J195" s="32">
        <f t="shared" ref="J195:L195" si="93">J184+J194</f>
        <v>1396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1261.4000000000001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49.483099999999993</v>
      </c>
      <c r="H196" s="34">
        <f t="shared" si="94"/>
        <v>56.673799999999993</v>
      </c>
      <c r="I196" s="34">
        <f t="shared" si="94"/>
        <v>218.5763</v>
      </c>
      <c r="J196" s="34">
        <f t="shared" si="94"/>
        <v>1496.7530000000002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2025-02-19T06:43:29Z</dcterms:modified>
</cp:coreProperties>
</file>